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куп 1729, 2021 г\"/>
    </mc:Choice>
  </mc:AlternateContent>
  <xr:revisionPtr revIDLastSave="0" documentId="13_ncr:1_{5EBAC23A-1C0C-4E14-AB41-B06F5470C58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" i="1" l="1"/>
  <c r="H29" i="1" l="1"/>
  <c r="H28" i="1"/>
  <c r="H27" i="1"/>
  <c r="H26" i="1"/>
  <c r="H25" i="1"/>
  <c r="H22" i="1"/>
  <c r="H21" i="1"/>
  <c r="H17" i="1"/>
  <c r="H12" i="1"/>
  <c r="H11" i="1"/>
  <c r="H10" i="1"/>
  <c r="H9" i="1"/>
  <c r="H8" i="1"/>
  <c r="H69" i="1" l="1"/>
</calcChain>
</file>

<file path=xl/sharedStrings.xml><?xml version="1.0" encoding="utf-8"?>
<sst xmlns="http://schemas.openxmlformats.org/spreadsheetml/2006/main" count="212" uniqueCount="150">
  <si>
    <t>№</t>
  </si>
  <si>
    <t>Фармакологическая группа/ МНН</t>
  </si>
  <si>
    <t>Торговое наименование</t>
  </si>
  <si>
    <t>Лекарственная форма, дозировка и объем</t>
  </si>
  <si>
    <t>Ед.измерения</t>
  </si>
  <si>
    <t>Потребность на лекарственные средства на 2021 г.</t>
  </si>
  <si>
    <t xml:space="preserve">Цена </t>
  </si>
  <si>
    <t>Количество в ед.изм.</t>
  </si>
  <si>
    <t>Сумма на 2021г.</t>
  </si>
  <si>
    <t>Папаверин</t>
  </si>
  <si>
    <t>Папаверина гидрохлорид</t>
  </si>
  <si>
    <t>раствор для инъекций 2% по 2 мл</t>
  </si>
  <si>
    <t>фл</t>
  </si>
  <si>
    <t>Уголь активированный</t>
  </si>
  <si>
    <t>капсулы 200 мг</t>
  </si>
  <si>
    <t>капсула</t>
  </si>
  <si>
    <t>Глюкоза безводная, натрия хлорид, калия хлорид, натрия цитрат</t>
  </si>
  <si>
    <t>Регид-К</t>
  </si>
  <si>
    <t>порошок для приготовления раствора для орального применения, 18,9 г</t>
  </si>
  <si>
    <t>пак</t>
  </si>
  <si>
    <t>Панкреатин</t>
  </si>
  <si>
    <t>Креон® 25000</t>
  </si>
  <si>
    <t>капсулы, содержащие минимикросферы, покрытые кишечнорастворимой оболочкой 300 мг (25 000 ЕД)</t>
  </si>
  <si>
    <t>Кальция глюконат</t>
  </si>
  <si>
    <t>Кальция глюконат стабилизированный</t>
  </si>
  <si>
    <t>раствор для инъекций 100 мг/мл, 10 мл</t>
  </si>
  <si>
    <t>Урапидил</t>
  </si>
  <si>
    <t>Тахибен®</t>
  </si>
  <si>
    <t>раствор для внутривенного введения 5 мг/мл 5 мл</t>
  </si>
  <si>
    <t>Никотиновая кислота</t>
  </si>
  <si>
    <t>раствор для инъекций 1% 1мл</t>
  </si>
  <si>
    <t>ампула</t>
  </si>
  <si>
    <t>Пентоксифиллин</t>
  </si>
  <si>
    <t>раствор для инъекций 2% 5 мл</t>
  </si>
  <si>
    <t>Клотримазол</t>
  </si>
  <si>
    <t>Мазь 1%</t>
  </si>
  <si>
    <t>туб</t>
  </si>
  <si>
    <t>Тетрациклин</t>
  </si>
  <si>
    <t>мазь для наружного применения 3% 15г</t>
  </si>
  <si>
    <t>Гидрокортизон</t>
  </si>
  <si>
    <t>мазь для наружного применения 1% 10 г</t>
  </si>
  <si>
    <t>Этанол</t>
  </si>
  <si>
    <t>Спирт этиловый</t>
  </si>
  <si>
    <t>раствор для наружного применения 70% 50 мл</t>
  </si>
  <si>
    <t>раствор для наружного применения 90% 50 мл</t>
  </si>
  <si>
    <t>раствор для наружного применения 90% 90 мл</t>
  </si>
  <si>
    <t>Дезогестрел и Этинилэстрадиол</t>
  </si>
  <si>
    <t>Регулон®</t>
  </si>
  <si>
    <t>таблетки, покрытые пленочной оболочкой 0,03 мг/0,15 мг</t>
  </si>
  <si>
    <t>таблетка</t>
  </si>
  <si>
    <t>Хлорамфеникол</t>
  </si>
  <si>
    <t>Левомицетин</t>
  </si>
  <si>
    <t>порошок для приготовления раствора для инъекций 1 г</t>
  </si>
  <si>
    <t>Бензилпенициллин</t>
  </si>
  <si>
    <t>порошок для приготовления раствора для инъекций 1000000 ЕД</t>
  </si>
  <si>
    <t>Амоксициллин и ингибитор бета-лактамазы</t>
  </si>
  <si>
    <t>Аугментин®</t>
  </si>
  <si>
    <t>Таблетки, покрытые пленочной оболочкой 500 мг/125 мг</t>
  </si>
  <si>
    <t>Кетопрофен</t>
  </si>
  <si>
    <t>Артрокол</t>
  </si>
  <si>
    <t>гель 2,5 % 45 гр</t>
  </si>
  <si>
    <t>Парацетамол</t>
  </si>
  <si>
    <t>таблетки 500 мг</t>
  </si>
  <si>
    <t>Пилокарпин</t>
  </si>
  <si>
    <t>капли глазные 10 мг/мл по 10 мл</t>
  </si>
  <si>
    <t>Салфетки спиртовые "Нәрия" размерами: 40х40мм, 80х80мм, 65х30мм, 65х56мм, 60х100мм</t>
  </si>
  <si>
    <t>Салфетка спиртовая размером 65х30мм</t>
  </si>
  <si>
    <t>штука</t>
  </si>
  <si>
    <t>Контейнер для мочи стерильный</t>
  </si>
  <si>
    <t>Контейнер для мочи, размера 60х70 мм, стерильный, объем 100 мл</t>
  </si>
  <si>
    <t>комплект</t>
  </si>
  <si>
    <t>Внутривенная канюля TRO-VENOCATH novo plus, размеры 14G, 16G, 17G, 18G, 20G, 22G, 24G, 26G</t>
  </si>
  <si>
    <t>Внутривенная канюля TRO-VENOCATH novo plus, размеры 20G, 22G</t>
  </si>
  <si>
    <t>Внутривенная канюля TRO-VENOCATH novo plus, размеры 14G, 16G</t>
  </si>
  <si>
    <t>Лейкопластырь медицинский Bioplaster® на нетканой основе в катушках размерами: 1.25смх5м; 2.5смх5м; 5смх5м; 1.25смх10м; 2.5смх10м; 5смх10м</t>
  </si>
  <si>
    <t>Лейкопластырь медицинский Bioplaster® на нетканой основе в катушках размерами: 5смх10м</t>
  </si>
  <si>
    <t>Лейкопластырь медицинский Bioplaster® на шелковой основе в катушках размерами: 1.25смх5м; 2.5смх5м; 5смх5м; 1.25смх10м; 2.5смх10м; 5смх10м</t>
  </si>
  <si>
    <t>Лейкопластырь медицинский Bioplaster® на шелковой основе в катушках размерами: 2.5смх10м</t>
  </si>
  <si>
    <t>Лейкопластырь медицинский Bioplaster® на шелковой основе в катушках размерами: 5смх10м</t>
  </si>
  <si>
    <t>Лейкопластырь медицинский Bioplaster® на шелковой основе в катушках размерами: 5смх5м</t>
  </si>
  <si>
    <t>Маска медицинская фильтрующая с клапаном PFR P3, белый PFR P3 Filtering Half Mask with valve, white</t>
  </si>
  <si>
    <t>Мочеприемник Biocare® стерильный однократного применения, объемами: 1000 мл, 2000 мл, модификации крепления: с ремешком, с завязками</t>
  </si>
  <si>
    <t>Мочеприемник Biocare® стерильный однократного применения, объемами: 2000 мл, модификации крепления: с ремешком</t>
  </si>
  <si>
    <t>шт</t>
  </si>
  <si>
    <t>Система для вливания инфузионных растворов одноразовая «Vogt Medical»</t>
  </si>
  <si>
    <t>-</t>
  </si>
  <si>
    <t>Система для переливания крови и кровезаменителей Biosetix® Budget с иглой размером 18G (1,2х38мм), стерильная, однократного применения</t>
  </si>
  <si>
    <t>Шприц Bioject® Budget инъекционный трехкомпонентный стерильный однократного применения объемами: 1мл, 2мл, 2.5мл, 3мл, 5мл, 10 мл, 20 мл, 50 мл с иглами 16Gx11/2", 18Gx11/2", 20Gx1", 21Gx11/2", 22Gx11/2",23Gx1", 23Gx11/2", 25Gx1", 26Gx1/2", 27Gx1/2"</t>
  </si>
  <si>
    <t>Шприц Bioject® Budget инъекционный трехкомпонентный стерильный однократного применения объемами: 10 мл с иглой 21Gx11/2"</t>
  </si>
  <si>
    <t>Шприц Bioject® Budget инъекционный трехкомпонентный стерильный однократного применения объемами: 5мл с иглой 22Gx11/2"</t>
  </si>
  <si>
    <t>Шприц Bioject® Budget инъекционный трехкомпонентный стерильный однократного применения объемами: 20 мл с иглой 20Gx11/2"</t>
  </si>
  <si>
    <t>Марля медицинская хлопчатобумажная отбеленная арт. 6498 по ГОСТ 9412-93</t>
  </si>
  <si>
    <t>Марля медицинская хлопчатобумажная отбеленная арт. 6498 по ГОСТ 9412-94</t>
  </si>
  <si>
    <t>Воздуховод стерильный, однократного применения, размерами: 000, 00, 0, 1, 2, 3, 4, 6, длиной (мм): 30, 35, 40, 50, 60, 70, 80, 90, 100, 110, 120</t>
  </si>
  <si>
    <t>Воздуховод стерильный, однократного применения, размерами: 000, 00, 0, 1, 2, 3, 4, 6, длиной (мм): 30, 35, 40, 50, 60, 70, 80, 90, 100, 110, 121</t>
  </si>
  <si>
    <t>Диагностические тест-полосы для определения уровня сахара в крови</t>
  </si>
  <si>
    <t xml:space="preserve"> к  анализатору  глюкозы ACCU-CHEK-Activ, № 50 шт/уп.</t>
  </si>
  <si>
    <t>уп</t>
  </si>
  <si>
    <t>Тест-полосы Аккутренд Глюкоза</t>
  </si>
  <si>
    <t>25шт/уп. Accutrend Glucose 25str</t>
  </si>
  <si>
    <t xml:space="preserve">Тест-полосы Аккутренд Холестерин </t>
  </si>
  <si>
    <t>25шт/уп.Accutrend Cholesterol 25str</t>
  </si>
  <si>
    <t xml:space="preserve">Антиген кардиолипиновый  </t>
  </si>
  <si>
    <t xml:space="preserve">Для серологической диагностики сифилитической инфекции по сыворотке крови методом реакции преципитации. 10 ампул х 2 мл
Раствор холин хлорида в 0,9% растворе натрия хлорида 2х5 мл; или 1х10 мл. 1000 определений
</t>
  </si>
  <si>
    <t>Сыворотка  для диагностики сифилиса отрицательная 1мл№10</t>
  </si>
  <si>
    <t>1мл№10</t>
  </si>
  <si>
    <t xml:space="preserve">Сыворотка  для диагностики сифилиса положительная сухая для РСК </t>
  </si>
  <si>
    <t xml:space="preserve">Диагностические тест-полосы 6 параметров:  Глюкоза, кетоновые тела, скрытая кровь, уробилиноген, белок и рН </t>
  </si>
  <si>
    <t>Количество полос в тубе 100шт. Диапазон опр. концентраций глюкозы  в моче: 0,0 (0,0) [0,0]; 0,05 (2,8) [50]; 0,1 (5,6) [100]; 0,25 (14,0) [250]; 0,5 (28,0) [500]; 1,0 (56,0) [1000]; 2,0 (112,0) [2000] мг% (ммоль/л) [мг/дл]
Диапазон опр. концентраций кетоновых тел  в моче: 0,0; 0,5; 1,5; 4,0;  8,0; 16,0   ммоль/л
 Диапазон опр. концентраций гемоглобина в моче: 0,0; 10; 25; 50;  250  эритроцит/мкл
Диапазон опр. концентраций эритроцитов в моче: 0,0; 5-10; 25; 50;  250  эритроцит/мкл
 Диапазон опр. концентраций билирубина в моче: 0,0; 9; 17; 50  мкмоль/л
Диапазон опр. концентраций альбумина  в моче: 0,0; 0,1; 0,3; 1,0; 3,0; 10,0 г/л
 Диапазон опр. концентраций рН мочи: 0,5; 6,0; (6,5); 7,0; (7,5);  8,0; 9,0   единиц                               Срок хранения 2 года</t>
  </si>
  <si>
    <t>Раствор  гемоглобина Гемоглобин контроль ( 70,120,160) 3 фл./5мл</t>
  </si>
  <si>
    <t>Гемоглобин контроль ( 70,120,160) 3 фл./5мл</t>
  </si>
  <si>
    <t>набор</t>
  </si>
  <si>
    <t xml:space="preserve">Набор для определения гемоглобина  (400 опред.) </t>
  </si>
  <si>
    <t xml:space="preserve">Масло   иммерсионное     </t>
  </si>
  <si>
    <t>Масло   иммерсионное   100 мл</t>
  </si>
  <si>
    <t xml:space="preserve"> фл</t>
  </si>
  <si>
    <t xml:space="preserve">Набор для окраски Ретикулоцитов </t>
  </si>
  <si>
    <t>Набор для окраски Ретикулоцитов (готовый краситель)</t>
  </si>
  <si>
    <t>Набор для контроля предстерилизационной очиски изделий на наличие крови, моющий средств в комплекте</t>
  </si>
  <si>
    <t>Азотная    кислота  чда</t>
  </si>
  <si>
    <t>кг</t>
  </si>
  <si>
    <t xml:space="preserve">Уксусная  кислота   ледяная   99 %    х.ч.                                             </t>
  </si>
  <si>
    <t xml:space="preserve">Натрий    едкий  ( гидроокись )   крист.    ч.д.а.                   </t>
  </si>
  <si>
    <t xml:space="preserve">Натрий     лимонно - кислый   3 - х   замещенный   ч.              </t>
  </si>
  <si>
    <t xml:space="preserve">Аппарат  Панченкова </t>
  </si>
  <si>
    <t xml:space="preserve">Аппарат  Панченкова  ( Прибор  СОЭ - метр )  </t>
  </si>
  <si>
    <t>шт.</t>
  </si>
  <si>
    <t xml:space="preserve">Груша резиновая </t>
  </si>
  <si>
    <t xml:space="preserve"> с пластмасовым наконечником  №1(для забора крови)</t>
  </si>
  <si>
    <t xml:space="preserve">Пипетки   лабораторные 2 мл  (с  делениями ) </t>
  </si>
  <si>
    <t>на полный слив</t>
  </si>
  <si>
    <t xml:space="preserve">Пипетка Пастера </t>
  </si>
  <si>
    <t xml:space="preserve">Стакан   мерный  высокий  с  носиком  </t>
  </si>
  <si>
    <t xml:space="preserve">  на    50  мл  с  меткой</t>
  </si>
  <si>
    <t xml:space="preserve">Цилиндры  мерные    с  носиком </t>
  </si>
  <si>
    <t xml:space="preserve">  на    50 мл   градуированные </t>
  </si>
  <si>
    <t xml:space="preserve">Чашка Петри стеклянная 100*20 </t>
  </si>
  <si>
    <t>микропланшет для приготовления суспензии</t>
  </si>
  <si>
    <t>96 лунок</t>
  </si>
  <si>
    <t>Итого</t>
  </si>
  <si>
    <t>Директор :                                                                                            Аханов Г.А</t>
  </si>
  <si>
    <t xml:space="preserve"> по закупу лекарственных средств и медицинских изделий способом запроса ценовых предложений
 	КГП «Поликлиника города Сатпаев» УЗКО объявляет о закупе способом запроса ценовых предложений</t>
  </si>
  <si>
    <t>Объявление № 1 от 06.04.2020 г.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</si>
  <si>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</t>
  </si>
  <si>
    <t>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</t>
  </si>
  <si>
    <t>Окончательный срок подачи заявки: 14.04.2021, до 12:00</t>
  </si>
  <si>
    <t>Время и место вскрытие конвертов с ценовыми предложениями: КГП «Поликлиника города Сатпаев»  г.Сатпаев, ул.Абая,5 каб. №301.  14.04.2021 в 15 ч 00 минут.</t>
  </si>
  <si>
    <r>
      <t xml:space="preserve">Место приема документов: </t>
    </r>
    <r>
      <rPr>
        <sz val="16"/>
        <color theme="1"/>
        <rFont val="Times New Roman"/>
        <family val="1"/>
        <charset val="204"/>
      </rPr>
      <t>г. Сатпаев, ул.Абая,5 каб.№301</t>
    </r>
  </si>
  <si>
    <r>
      <t xml:space="preserve">Место поставки товара: </t>
    </r>
    <r>
      <rPr>
        <sz val="16"/>
        <color theme="1"/>
        <rFont val="Times New Roman"/>
        <family val="1"/>
        <charset val="204"/>
      </rPr>
      <t>г. Сатпаев, ул.Абая,5</t>
    </r>
  </si>
  <si>
    <r>
      <t xml:space="preserve">Срок поставки товара: </t>
    </r>
    <r>
      <rPr>
        <sz val="16"/>
        <color theme="1"/>
        <rFont val="Times New Roman"/>
        <family val="1"/>
        <charset val="204"/>
      </rPr>
      <t>в течении 30 календарных дней после подписания договора.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</si>
</sst>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"/>
    </xf>
  </cellStyleXfs>
  <cellXfs count="62">
    <xf numFmtId="0" fontId="0" fillId="0" borderId="0" xfId="0"/>
    <xf numFmtId="0" fontId="0" fillId="0" borderId="0" xfId="0" applyAlignment="1"/>
    <xf numFmtId="0" fontId="3" fillId="0" borderId="0" xfId="0" applyFont="1"/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4" fontId="7" fillId="2" borderId="1" xfId="0" applyNumberFormat="1" applyFont="1" applyFill="1" applyBorder="1" applyAlignment="1"/>
    <xf numFmtId="4" fontId="7" fillId="2" borderId="1" xfId="0" applyNumberFormat="1" applyFont="1" applyFill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2" borderId="1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vertical="center" wrapText="1" shrinkToFit="1"/>
    </xf>
    <xf numFmtId="4" fontId="7" fillId="0" borderId="1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vertical="center" wrapText="1" shrinkToFit="1"/>
    </xf>
    <xf numFmtId="0" fontId="8" fillId="0" borderId="1" xfId="0" applyFont="1" applyFill="1" applyBorder="1" applyAlignment="1" applyProtection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top" wrapText="1"/>
      <protection locked="0"/>
    </xf>
    <xf numFmtId="2" fontId="7" fillId="0" borderId="1" xfId="1" applyNumberFormat="1" applyFont="1" applyFill="1" applyBorder="1" applyAlignment="1">
      <alignment vertical="top" wrapText="1"/>
    </xf>
    <xf numFmtId="0" fontId="9" fillId="0" borderId="1" xfId="1" applyFont="1" applyFill="1" applyBorder="1" applyAlignment="1" applyProtection="1">
      <alignment horizontal="center" vertical="top" wrapText="1"/>
      <protection locked="0"/>
    </xf>
    <xf numFmtId="4" fontId="7" fillId="0" borderId="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vertical="top" wrapText="1"/>
    </xf>
    <xf numFmtId="0" fontId="7" fillId="0" borderId="1" xfId="1" applyFont="1" applyFill="1" applyBorder="1" applyAlignment="1" applyProtection="1">
      <alignment vertical="top" wrapText="1"/>
      <protection locked="0"/>
    </xf>
    <xf numFmtId="4" fontId="9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9" fillId="2" borderId="2" xfId="1" applyNumberFormat="1" applyFont="1" applyFill="1" applyBorder="1" applyAlignment="1" applyProtection="1">
      <alignment vertical="center" wrapText="1"/>
      <protection locked="0"/>
    </xf>
    <xf numFmtId="4" fontId="10" fillId="0" borderId="2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top" wrapText="1"/>
    </xf>
    <xf numFmtId="0" fontId="7" fillId="0" borderId="1" xfId="1" applyNumberFormat="1" applyFont="1" applyFill="1" applyBorder="1" applyAlignment="1">
      <alignment vertical="top" wrapText="1"/>
    </xf>
    <xf numFmtId="0" fontId="4" fillId="0" borderId="1" xfId="0" applyFont="1" applyBorder="1"/>
    <xf numFmtId="0" fontId="4" fillId="0" borderId="1" xfId="1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/>
    <xf numFmtId="4" fontId="4" fillId="0" borderId="1" xfId="0" applyNumberFormat="1" applyFont="1" applyBorder="1"/>
    <xf numFmtId="0" fontId="4" fillId="0" borderId="0" xfId="0" applyFont="1" applyBorder="1"/>
    <xf numFmtId="0" fontId="4" fillId="0" borderId="0" xfId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/>
    <xf numFmtId="4" fontId="4" fillId="0" borderId="0" xfId="0" applyNumberFormat="1" applyFont="1" applyBorder="1"/>
    <xf numFmtId="0" fontId="7" fillId="0" borderId="0" xfId="0" applyFont="1"/>
    <xf numFmtId="0" fontId="4" fillId="0" borderId="0" xfId="0" applyFont="1"/>
    <xf numFmtId="0" fontId="11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</cellXfs>
  <cellStyles count="3">
    <cellStyle name="Обычный" xfId="0" builtinId="0"/>
    <cellStyle name="Обычный 4" xfId="1" xr:uid="{00000000-0005-0000-0000-000001000000}"/>
    <cellStyle name="Стиль 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81"/>
  <sheetViews>
    <sheetView tabSelected="1" topLeftCell="A64" zoomScale="80" zoomScaleNormal="80" workbookViewId="0">
      <selection activeCell="I80" sqref="I80"/>
    </sheetView>
  </sheetViews>
  <sheetFormatPr defaultRowHeight="15" x14ac:dyDescent="0.25"/>
  <cols>
    <col min="2" max="2" width="57.7109375" customWidth="1"/>
    <col min="3" max="3" width="53" customWidth="1"/>
    <col min="4" max="4" width="39.28515625" customWidth="1"/>
    <col min="5" max="5" width="16.42578125" customWidth="1"/>
    <col min="6" max="6" width="16.28515625" customWidth="1"/>
    <col min="7" max="7" width="19.42578125" customWidth="1"/>
    <col min="8" max="8" width="20.85546875" customWidth="1"/>
    <col min="9" max="9" width="15.42578125" customWidth="1"/>
    <col min="10" max="10" width="11.7109375" customWidth="1"/>
  </cols>
  <sheetData>
    <row r="2" spans="1:13" ht="48.75" customHeight="1" x14ac:dyDescent="0.35">
      <c r="A2" s="53" t="s">
        <v>142</v>
      </c>
      <c r="B2" s="53"/>
      <c r="C2" s="53"/>
      <c r="D2" s="53"/>
      <c r="E2" s="53"/>
      <c r="F2" s="53"/>
      <c r="G2" s="53"/>
      <c r="H2" s="53"/>
    </row>
    <row r="3" spans="1:13" ht="54.75" customHeight="1" x14ac:dyDescent="0.35">
      <c r="A3" s="53" t="s">
        <v>141</v>
      </c>
      <c r="B3" s="53"/>
      <c r="C3" s="53"/>
      <c r="D3" s="53"/>
      <c r="E3" s="53"/>
      <c r="F3" s="53"/>
      <c r="G3" s="53"/>
      <c r="H3" s="53"/>
    </row>
    <row r="4" spans="1:13" ht="15.75" x14ac:dyDescent="0.25">
      <c r="A4" s="2"/>
      <c r="B4" s="2"/>
      <c r="C4" s="2"/>
      <c r="D4" s="2"/>
      <c r="E4" s="2"/>
      <c r="F4" s="2"/>
      <c r="G4" s="2"/>
      <c r="H4" s="2"/>
    </row>
    <row r="5" spans="1:13" ht="15" customHeight="1" x14ac:dyDescent="0.3">
      <c r="A5" s="58" t="s">
        <v>0</v>
      </c>
      <c r="B5" s="58" t="s">
        <v>1</v>
      </c>
      <c r="C5" s="58" t="s">
        <v>2</v>
      </c>
      <c r="D5" s="58" t="s">
        <v>3</v>
      </c>
      <c r="E5" s="58" t="s">
        <v>4</v>
      </c>
      <c r="F5" s="59" t="s">
        <v>5</v>
      </c>
      <c r="G5" s="60"/>
      <c r="H5" s="61"/>
    </row>
    <row r="6" spans="1:13" ht="50.25" customHeight="1" x14ac:dyDescent="0.25">
      <c r="A6" s="58"/>
      <c r="B6" s="58"/>
      <c r="C6" s="58"/>
      <c r="D6" s="58"/>
      <c r="E6" s="58"/>
      <c r="F6" s="3" t="s">
        <v>6</v>
      </c>
      <c r="G6" s="3" t="s">
        <v>7</v>
      </c>
      <c r="H6" s="3" t="s">
        <v>8</v>
      </c>
    </row>
    <row r="7" spans="1:13" ht="40.5" x14ac:dyDescent="0.3">
      <c r="A7" s="4">
        <v>1</v>
      </c>
      <c r="B7" s="4" t="s">
        <v>9</v>
      </c>
      <c r="C7" s="4" t="s">
        <v>10</v>
      </c>
      <c r="D7" s="4" t="s">
        <v>11</v>
      </c>
      <c r="E7" s="4" t="s">
        <v>12</v>
      </c>
      <c r="F7" s="5">
        <v>42</v>
      </c>
      <c r="G7" s="6">
        <v>200</v>
      </c>
      <c r="H7" s="7">
        <f>F7*G7</f>
        <v>8400</v>
      </c>
    </row>
    <row r="8" spans="1:13" ht="20.25" x14ac:dyDescent="0.3">
      <c r="A8" s="4">
        <v>2</v>
      </c>
      <c r="B8" s="4" t="s">
        <v>13</v>
      </c>
      <c r="C8" s="4" t="s">
        <v>13</v>
      </c>
      <c r="D8" s="4" t="s">
        <v>14</v>
      </c>
      <c r="E8" s="4" t="s">
        <v>15</v>
      </c>
      <c r="F8" s="5">
        <v>30.76</v>
      </c>
      <c r="G8" s="6">
        <v>300</v>
      </c>
      <c r="H8" s="7">
        <f t="shared" ref="H8:H12" si="0">F8*G8</f>
        <v>9228</v>
      </c>
    </row>
    <row r="9" spans="1:13" ht="60.75" x14ac:dyDescent="0.3">
      <c r="A9" s="4">
        <v>3</v>
      </c>
      <c r="B9" s="4" t="s">
        <v>16</v>
      </c>
      <c r="C9" s="4" t="s">
        <v>17</v>
      </c>
      <c r="D9" s="4" t="s">
        <v>18</v>
      </c>
      <c r="E9" s="4" t="s">
        <v>19</v>
      </c>
      <c r="F9" s="8">
        <v>157.91999999999999</v>
      </c>
      <c r="G9" s="7">
        <v>100</v>
      </c>
      <c r="H9" s="7">
        <f t="shared" si="0"/>
        <v>15791.999999999998</v>
      </c>
      <c r="M9" s="1"/>
    </row>
    <row r="10" spans="1:13" ht="101.25" x14ac:dyDescent="0.3">
      <c r="A10" s="4">
        <v>4</v>
      </c>
      <c r="B10" s="4" t="s">
        <v>20</v>
      </c>
      <c r="C10" s="4" t="s">
        <v>21</v>
      </c>
      <c r="D10" s="4" t="s">
        <v>22</v>
      </c>
      <c r="E10" s="4" t="s">
        <v>15</v>
      </c>
      <c r="F10" s="8">
        <v>195.17</v>
      </c>
      <c r="G10" s="9">
        <v>600</v>
      </c>
      <c r="H10" s="7">
        <f t="shared" si="0"/>
        <v>117101.99999999999</v>
      </c>
    </row>
    <row r="11" spans="1:13" ht="40.5" x14ac:dyDescent="0.3">
      <c r="A11" s="4">
        <v>5</v>
      </c>
      <c r="B11" s="4" t="s">
        <v>23</v>
      </c>
      <c r="C11" s="4" t="s">
        <v>24</v>
      </c>
      <c r="D11" s="4" t="s">
        <v>25</v>
      </c>
      <c r="E11" s="4" t="s">
        <v>12</v>
      </c>
      <c r="F11" s="5">
        <v>71.959999999999994</v>
      </c>
      <c r="G11" s="6">
        <v>200</v>
      </c>
      <c r="H11" s="7">
        <f t="shared" si="0"/>
        <v>14391.999999999998</v>
      </c>
    </row>
    <row r="12" spans="1:13" ht="40.5" x14ac:dyDescent="0.3">
      <c r="A12" s="4">
        <v>6</v>
      </c>
      <c r="B12" s="4" t="s">
        <v>26</v>
      </c>
      <c r="C12" s="4" t="s">
        <v>27</v>
      </c>
      <c r="D12" s="4" t="s">
        <v>28</v>
      </c>
      <c r="E12" s="4" t="s">
        <v>12</v>
      </c>
      <c r="F12" s="5">
        <v>624.48</v>
      </c>
      <c r="G12" s="6">
        <v>400</v>
      </c>
      <c r="H12" s="7">
        <f t="shared" si="0"/>
        <v>249792</v>
      </c>
    </row>
    <row r="13" spans="1:13" ht="40.5" x14ac:dyDescent="0.3">
      <c r="A13" s="4">
        <v>7</v>
      </c>
      <c r="B13" s="4" t="s">
        <v>29</v>
      </c>
      <c r="C13" s="4" t="s">
        <v>29</v>
      </c>
      <c r="D13" s="4" t="s">
        <v>30</v>
      </c>
      <c r="E13" s="4" t="s">
        <v>31</v>
      </c>
      <c r="F13" s="5">
        <v>32.479999999999997</v>
      </c>
      <c r="G13" s="6">
        <v>300</v>
      </c>
      <c r="H13" s="7">
        <v>9743.9999999999982</v>
      </c>
    </row>
    <row r="14" spans="1:13" ht="40.5" x14ac:dyDescent="0.3">
      <c r="A14" s="4">
        <v>8</v>
      </c>
      <c r="B14" s="4" t="s">
        <v>32</v>
      </c>
      <c r="C14" s="4" t="s">
        <v>32</v>
      </c>
      <c r="D14" s="4" t="s">
        <v>33</v>
      </c>
      <c r="E14" s="4" t="s">
        <v>31</v>
      </c>
      <c r="F14" s="5">
        <v>51.46</v>
      </c>
      <c r="G14" s="6">
        <v>3000</v>
      </c>
      <c r="H14" s="7">
        <v>154380</v>
      </c>
    </row>
    <row r="15" spans="1:13" ht="20.25" x14ac:dyDescent="0.3">
      <c r="A15" s="4">
        <v>9</v>
      </c>
      <c r="B15" s="4" t="s">
        <v>34</v>
      </c>
      <c r="C15" s="4" t="s">
        <v>34</v>
      </c>
      <c r="D15" s="4" t="s">
        <v>35</v>
      </c>
      <c r="E15" s="4" t="s">
        <v>36</v>
      </c>
      <c r="F15" s="10">
        <v>268.13</v>
      </c>
      <c r="G15" s="7">
        <v>100</v>
      </c>
      <c r="H15" s="7">
        <v>26813</v>
      </c>
    </row>
    <row r="16" spans="1:13" ht="40.5" x14ac:dyDescent="0.3">
      <c r="A16" s="4">
        <v>10</v>
      </c>
      <c r="B16" s="4" t="s">
        <v>37</v>
      </c>
      <c r="C16" s="4" t="s">
        <v>37</v>
      </c>
      <c r="D16" s="4" t="s">
        <v>38</v>
      </c>
      <c r="E16" s="4" t="s">
        <v>36</v>
      </c>
      <c r="F16" s="5">
        <v>154.02000000000001</v>
      </c>
      <c r="G16" s="6">
        <v>150</v>
      </c>
      <c r="H16" s="7">
        <v>23103</v>
      </c>
    </row>
    <row r="17" spans="1:8" ht="40.5" x14ac:dyDescent="0.3">
      <c r="A17" s="4">
        <v>11</v>
      </c>
      <c r="B17" s="4" t="s">
        <v>39</v>
      </c>
      <c r="C17" s="4" t="s">
        <v>39</v>
      </c>
      <c r="D17" s="4" t="s">
        <v>40</v>
      </c>
      <c r="E17" s="4" t="s">
        <v>36</v>
      </c>
      <c r="F17" s="5">
        <v>200.86</v>
      </c>
      <c r="G17" s="6">
        <v>300</v>
      </c>
      <c r="H17" s="7">
        <f t="shared" ref="H17" si="1">F17*G17</f>
        <v>60258.000000000007</v>
      </c>
    </row>
    <row r="18" spans="1:8" ht="40.5" x14ac:dyDescent="0.3">
      <c r="A18" s="4">
        <v>12</v>
      </c>
      <c r="B18" s="4" t="s">
        <v>41</v>
      </c>
      <c r="C18" s="4" t="s">
        <v>42</v>
      </c>
      <c r="D18" s="4" t="s">
        <v>43</v>
      </c>
      <c r="E18" s="4" t="s">
        <v>12</v>
      </c>
      <c r="F18" s="5">
        <v>128.28</v>
      </c>
      <c r="G18" s="6">
        <v>4000</v>
      </c>
      <c r="H18" s="7">
        <v>513120</v>
      </c>
    </row>
    <row r="19" spans="1:8" ht="40.5" x14ac:dyDescent="0.3">
      <c r="A19" s="4">
        <v>13</v>
      </c>
      <c r="B19" s="4" t="s">
        <v>41</v>
      </c>
      <c r="C19" s="4" t="s">
        <v>42</v>
      </c>
      <c r="D19" s="4" t="s">
        <v>44</v>
      </c>
      <c r="E19" s="4" t="s">
        <v>12</v>
      </c>
      <c r="F19" s="5">
        <v>132.24</v>
      </c>
      <c r="G19" s="6">
        <v>500</v>
      </c>
      <c r="H19" s="7">
        <v>66120</v>
      </c>
    </row>
    <row r="20" spans="1:8" ht="40.5" x14ac:dyDescent="0.3">
      <c r="A20" s="4">
        <v>14</v>
      </c>
      <c r="B20" s="4" t="s">
        <v>41</v>
      </c>
      <c r="C20" s="4" t="s">
        <v>42</v>
      </c>
      <c r="D20" s="4" t="s">
        <v>45</v>
      </c>
      <c r="E20" s="4" t="s">
        <v>12</v>
      </c>
      <c r="F20" s="5">
        <v>201.84</v>
      </c>
      <c r="G20" s="6">
        <v>3000</v>
      </c>
      <c r="H20" s="7">
        <v>605520</v>
      </c>
    </row>
    <row r="21" spans="1:8" ht="60.75" x14ac:dyDescent="0.3">
      <c r="A21" s="4">
        <v>15</v>
      </c>
      <c r="B21" s="4" t="s">
        <v>46</v>
      </c>
      <c r="C21" s="4" t="s">
        <v>47</v>
      </c>
      <c r="D21" s="4" t="s">
        <v>48</v>
      </c>
      <c r="E21" s="4" t="s">
        <v>49</v>
      </c>
      <c r="F21" s="5">
        <v>90.36</v>
      </c>
      <c r="G21" s="6">
        <v>4200</v>
      </c>
      <c r="H21" s="7">
        <f t="shared" ref="H21:H22" si="2">F21*G21</f>
        <v>379512</v>
      </c>
    </row>
    <row r="22" spans="1:8" ht="40.5" x14ac:dyDescent="0.3">
      <c r="A22" s="4">
        <v>16</v>
      </c>
      <c r="B22" s="4" t="s">
        <v>50</v>
      </c>
      <c r="C22" s="4" t="s">
        <v>51</v>
      </c>
      <c r="D22" s="4" t="s">
        <v>52</v>
      </c>
      <c r="E22" s="4" t="s">
        <v>12</v>
      </c>
      <c r="F22" s="5">
        <v>349.2</v>
      </c>
      <c r="G22" s="6">
        <v>100</v>
      </c>
      <c r="H22" s="7">
        <f t="shared" si="2"/>
        <v>34920</v>
      </c>
    </row>
    <row r="23" spans="1:8" ht="60.75" x14ac:dyDescent="0.3">
      <c r="A23" s="4">
        <v>17</v>
      </c>
      <c r="B23" s="4" t="s">
        <v>53</v>
      </c>
      <c r="C23" s="4" t="s">
        <v>53</v>
      </c>
      <c r="D23" s="4" t="s">
        <v>54</v>
      </c>
      <c r="E23" s="4" t="s">
        <v>12</v>
      </c>
      <c r="F23" s="5">
        <v>32.1</v>
      </c>
      <c r="G23" s="7">
        <v>200</v>
      </c>
      <c r="H23" s="7">
        <v>6420</v>
      </c>
    </row>
    <row r="24" spans="1:8" ht="60.75" x14ac:dyDescent="0.3">
      <c r="A24" s="4">
        <v>18</v>
      </c>
      <c r="B24" s="4" t="s">
        <v>55</v>
      </c>
      <c r="C24" s="4" t="s">
        <v>56</v>
      </c>
      <c r="D24" s="4" t="s">
        <v>57</v>
      </c>
      <c r="E24" s="4" t="s">
        <v>49</v>
      </c>
      <c r="F24" s="5">
        <v>76.47</v>
      </c>
      <c r="G24" s="7">
        <v>260</v>
      </c>
      <c r="H24" s="7">
        <v>19882.2</v>
      </c>
    </row>
    <row r="25" spans="1:8" ht="20.25" x14ac:dyDescent="0.3">
      <c r="A25" s="4">
        <v>19</v>
      </c>
      <c r="B25" s="4" t="s">
        <v>58</v>
      </c>
      <c r="C25" s="4" t="s">
        <v>59</v>
      </c>
      <c r="D25" s="4" t="s">
        <v>60</v>
      </c>
      <c r="E25" s="4" t="s">
        <v>36</v>
      </c>
      <c r="F25" s="5">
        <v>1590.38</v>
      </c>
      <c r="G25" s="6">
        <v>50</v>
      </c>
      <c r="H25" s="7">
        <f>F25*G25</f>
        <v>79519</v>
      </c>
    </row>
    <row r="26" spans="1:8" ht="20.25" x14ac:dyDescent="0.3">
      <c r="A26" s="4">
        <v>20</v>
      </c>
      <c r="B26" s="4" t="s">
        <v>61</v>
      </c>
      <c r="C26" s="4" t="s">
        <v>61</v>
      </c>
      <c r="D26" s="4" t="s">
        <v>62</v>
      </c>
      <c r="E26" s="4" t="s">
        <v>49</v>
      </c>
      <c r="F26" s="8">
        <v>3.29</v>
      </c>
      <c r="G26" s="6">
        <v>5000</v>
      </c>
      <c r="H26" s="7">
        <f>F26*G26</f>
        <v>16450</v>
      </c>
    </row>
    <row r="27" spans="1:8" ht="40.5" x14ac:dyDescent="0.3">
      <c r="A27" s="4">
        <v>21</v>
      </c>
      <c r="B27" s="4" t="s">
        <v>63</v>
      </c>
      <c r="C27" s="4" t="s">
        <v>63</v>
      </c>
      <c r="D27" s="4" t="s">
        <v>64</v>
      </c>
      <c r="E27" s="4" t="s">
        <v>12</v>
      </c>
      <c r="F27" s="5">
        <v>334.54</v>
      </c>
      <c r="G27" s="6">
        <v>50</v>
      </c>
      <c r="H27" s="7">
        <f>F27*G27</f>
        <v>16727</v>
      </c>
    </row>
    <row r="28" spans="1:8" ht="80.25" customHeight="1" x14ac:dyDescent="0.25">
      <c r="A28" s="11">
        <v>15</v>
      </c>
      <c r="B28" s="11" t="s">
        <v>65</v>
      </c>
      <c r="C28" s="11" t="s">
        <v>66</v>
      </c>
      <c r="D28" s="11" t="s">
        <v>67</v>
      </c>
      <c r="E28" s="12"/>
      <c r="F28" s="10">
        <v>14.63</v>
      </c>
      <c r="G28" s="11">
        <v>10000</v>
      </c>
      <c r="H28" s="13">
        <f>F28*G28</f>
        <v>146300</v>
      </c>
    </row>
    <row r="29" spans="1:8" ht="40.5" x14ac:dyDescent="0.25">
      <c r="A29" s="11">
        <v>277</v>
      </c>
      <c r="B29" s="11" t="s">
        <v>68</v>
      </c>
      <c r="C29" s="11" t="s">
        <v>69</v>
      </c>
      <c r="D29" s="11" t="s">
        <v>67</v>
      </c>
      <c r="E29" s="12"/>
      <c r="F29" s="10">
        <v>93.1</v>
      </c>
      <c r="G29" s="11">
        <v>3000</v>
      </c>
      <c r="H29" s="13">
        <f>F29*G29</f>
        <v>279300</v>
      </c>
    </row>
    <row r="30" spans="1:8" ht="60.75" x14ac:dyDescent="0.25">
      <c r="A30" s="14">
        <v>253</v>
      </c>
      <c r="B30" s="15" t="s">
        <v>71</v>
      </c>
      <c r="C30" s="15" t="s">
        <v>72</v>
      </c>
      <c r="D30" s="16"/>
      <c r="E30" s="15"/>
      <c r="F30" s="17">
        <v>151.25</v>
      </c>
      <c r="G30" s="14">
        <v>50</v>
      </c>
      <c r="H30" s="18">
        <v>7562.5</v>
      </c>
    </row>
    <row r="31" spans="1:8" ht="60.75" x14ac:dyDescent="0.25">
      <c r="A31" s="14">
        <v>255</v>
      </c>
      <c r="B31" s="15" t="s">
        <v>71</v>
      </c>
      <c r="C31" s="15" t="s">
        <v>73</v>
      </c>
      <c r="D31" s="16"/>
      <c r="E31" s="15"/>
      <c r="F31" s="17">
        <v>151.25</v>
      </c>
      <c r="G31" s="14">
        <v>100</v>
      </c>
      <c r="H31" s="18">
        <v>15125</v>
      </c>
    </row>
    <row r="32" spans="1:8" ht="81" x14ac:dyDescent="0.25">
      <c r="A32" s="14">
        <v>999</v>
      </c>
      <c r="B32" s="15" t="s">
        <v>74</v>
      </c>
      <c r="C32" s="15" t="s">
        <v>75</v>
      </c>
      <c r="D32" s="16"/>
      <c r="E32" s="15"/>
      <c r="F32" s="17">
        <v>289.58</v>
      </c>
      <c r="G32" s="14">
        <v>800</v>
      </c>
      <c r="H32" s="18">
        <v>231664</v>
      </c>
    </row>
    <row r="33" spans="1:8" ht="81" x14ac:dyDescent="0.25">
      <c r="A33" s="14">
        <v>1008</v>
      </c>
      <c r="B33" s="15" t="s">
        <v>76</v>
      </c>
      <c r="C33" s="15" t="s">
        <v>77</v>
      </c>
      <c r="D33" s="16"/>
      <c r="E33" s="15"/>
      <c r="F33" s="17">
        <v>380.59</v>
      </c>
      <c r="G33" s="14">
        <v>300</v>
      </c>
      <c r="H33" s="18">
        <v>114176.99999999999</v>
      </c>
    </row>
    <row r="34" spans="1:8" ht="81" x14ac:dyDescent="0.25">
      <c r="A34" s="14">
        <v>1009</v>
      </c>
      <c r="B34" s="15" t="s">
        <v>76</v>
      </c>
      <c r="C34" s="15" t="s">
        <v>78</v>
      </c>
      <c r="D34" s="16"/>
      <c r="E34" s="15"/>
      <c r="F34" s="17">
        <v>756.46</v>
      </c>
      <c r="G34" s="14">
        <v>400</v>
      </c>
      <c r="H34" s="18">
        <v>302584</v>
      </c>
    </row>
    <row r="35" spans="1:8" ht="81" x14ac:dyDescent="0.25">
      <c r="A35" s="14">
        <v>1010</v>
      </c>
      <c r="B35" s="15" t="s">
        <v>76</v>
      </c>
      <c r="C35" s="15" t="s">
        <v>79</v>
      </c>
      <c r="D35" s="16"/>
      <c r="E35" s="15"/>
      <c r="F35" s="17">
        <v>388.85</v>
      </c>
      <c r="G35" s="14">
        <v>500</v>
      </c>
      <c r="H35" s="18">
        <v>194425</v>
      </c>
    </row>
    <row r="36" spans="1:8" ht="60.75" x14ac:dyDescent="0.25">
      <c r="A36" s="14">
        <v>1050</v>
      </c>
      <c r="B36" s="15" t="s">
        <v>80</v>
      </c>
      <c r="C36" s="15" t="s">
        <v>80</v>
      </c>
      <c r="D36" s="16"/>
      <c r="E36" s="15"/>
      <c r="F36" s="17">
        <v>1548.55</v>
      </c>
      <c r="G36" s="14">
        <v>1000</v>
      </c>
      <c r="H36" s="18">
        <v>1548550</v>
      </c>
    </row>
    <row r="37" spans="1:8" ht="81" x14ac:dyDescent="0.25">
      <c r="A37" s="14">
        <v>1116</v>
      </c>
      <c r="B37" s="15" t="s">
        <v>81</v>
      </c>
      <c r="C37" s="15" t="s">
        <v>82</v>
      </c>
      <c r="D37" s="16"/>
      <c r="E37" s="15"/>
      <c r="F37" s="17">
        <v>302.54000000000002</v>
      </c>
      <c r="G37" s="14">
        <v>300</v>
      </c>
      <c r="H37" s="18">
        <v>90762</v>
      </c>
    </row>
    <row r="38" spans="1:8" ht="40.5" x14ac:dyDescent="0.25">
      <c r="A38" s="14">
        <v>1968</v>
      </c>
      <c r="B38" s="15" t="s">
        <v>84</v>
      </c>
      <c r="C38" s="15" t="s">
        <v>85</v>
      </c>
      <c r="D38" s="16"/>
      <c r="E38" s="15"/>
      <c r="F38" s="19">
        <v>66.09</v>
      </c>
      <c r="G38" s="14">
        <v>8000</v>
      </c>
      <c r="H38" s="18">
        <v>528720</v>
      </c>
    </row>
    <row r="39" spans="1:8" ht="81" x14ac:dyDescent="0.25">
      <c r="A39" s="14">
        <v>1970</v>
      </c>
      <c r="B39" s="15" t="s">
        <v>86</v>
      </c>
      <c r="C39" s="15" t="s">
        <v>86</v>
      </c>
      <c r="D39" s="16"/>
      <c r="E39" s="15"/>
      <c r="F39" s="19">
        <v>72.39</v>
      </c>
      <c r="G39" s="14">
        <v>10</v>
      </c>
      <c r="H39" s="18">
        <v>723.9</v>
      </c>
    </row>
    <row r="40" spans="1:8" ht="141.75" x14ac:dyDescent="0.25">
      <c r="A40" s="14">
        <v>2585</v>
      </c>
      <c r="B40" s="15" t="s">
        <v>87</v>
      </c>
      <c r="C40" s="15" t="s">
        <v>88</v>
      </c>
      <c r="D40" s="16"/>
      <c r="E40" s="15"/>
      <c r="F40" s="19">
        <v>18.440000000000001</v>
      </c>
      <c r="G40" s="14">
        <v>10000</v>
      </c>
      <c r="H40" s="18">
        <v>184400</v>
      </c>
    </row>
    <row r="41" spans="1:8" ht="141.75" x14ac:dyDescent="0.25">
      <c r="A41" s="14">
        <v>2586</v>
      </c>
      <c r="B41" s="15" t="s">
        <v>87</v>
      </c>
      <c r="C41" s="15" t="s">
        <v>89</v>
      </c>
      <c r="D41" s="16"/>
      <c r="E41" s="15"/>
      <c r="F41" s="19">
        <v>13.09</v>
      </c>
      <c r="G41" s="14">
        <v>30000</v>
      </c>
      <c r="H41" s="18">
        <v>392700</v>
      </c>
    </row>
    <row r="42" spans="1:8" ht="141.75" x14ac:dyDescent="0.25">
      <c r="A42" s="14">
        <v>2591</v>
      </c>
      <c r="B42" s="15" t="s">
        <v>87</v>
      </c>
      <c r="C42" s="15" t="s">
        <v>90</v>
      </c>
      <c r="D42" s="16"/>
      <c r="E42" s="15"/>
      <c r="F42" s="19">
        <v>26.59</v>
      </c>
      <c r="G42" s="14">
        <v>3000</v>
      </c>
      <c r="H42" s="18">
        <v>79770</v>
      </c>
    </row>
    <row r="43" spans="1:8" ht="60.75" x14ac:dyDescent="0.3">
      <c r="A43" s="14">
        <v>782</v>
      </c>
      <c r="B43" s="20" t="s">
        <v>91</v>
      </c>
      <c r="C43" s="20" t="s">
        <v>92</v>
      </c>
      <c r="D43" s="21"/>
      <c r="E43" s="22"/>
      <c r="F43" s="8">
        <v>109</v>
      </c>
      <c r="G43" s="14">
        <v>3000</v>
      </c>
      <c r="H43" s="18">
        <v>327000</v>
      </c>
    </row>
    <row r="44" spans="1:8" ht="101.25" x14ac:dyDescent="0.3">
      <c r="A44" s="14">
        <v>1486</v>
      </c>
      <c r="B44" s="20" t="s">
        <v>93</v>
      </c>
      <c r="C44" s="20" t="s">
        <v>94</v>
      </c>
      <c r="D44" s="21"/>
      <c r="E44" s="22"/>
      <c r="F44" s="8">
        <v>175</v>
      </c>
      <c r="G44" s="14">
        <v>50</v>
      </c>
      <c r="H44" s="18">
        <v>8750</v>
      </c>
    </row>
    <row r="45" spans="1:8" ht="48.75" customHeight="1" x14ac:dyDescent="0.25">
      <c r="A45" s="23">
        <v>2</v>
      </c>
      <c r="B45" s="24" t="s">
        <v>95</v>
      </c>
      <c r="C45" s="25" t="s">
        <v>96</v>
      </c>
      <c r="D45" s="26" t="s">
        <v>97</v>
      </c>
      <c r="E45" s="27"/>
      <c r="F45" s="28">
        <v>10010</v>
      </c>
      <c r="G45" s="29">
        <v>10</v>
      </c>
      <c r="H45" s="30">
        <v>100100</v>
      </c>
    </row>
    <row r="46" spans="1:8" ht="20.25" x14ac:dyDescent="0.25">
      <c r="A46" s="23">
        <v>17</v>
      </c>
      <c r="B46" s="31" t="s">
        <v>98</v>
      </c>
      <c r="C46" s="25" t="s">
        <v>99</v>
      </c>
      <c r="D46" s="32" t="s">
        <v>97</v>
      </c>
      <c r="E46" s="27"/>
      <c r="F46" s="28">
        <v>6978</v>
      </c>
      <c r="G46" s="29">
        <v>30</v>
      </c>
      <c r="H46" s="30">
        <v>209340</v>
      </c>
    </row>
    <row r="47" spans="1:8" ht="20.25" x14ac:dyDescent="0.25">
      <c r="A47" s="23">
        <v>19</v>
      </c>
      <c r="B47" s="31" t="s">
        <v>100</v>
      </c>
      <c r="C47" s="25" t="s">
        <v>101</v>
      </c>
      <c r="D47" s="32" t="s">
        <v>97</v>
      </c>
      <c r="E47" s="27"/>
      <c r="F47" s="28">
        <v>14240</v>
      </c>
      <c r="G47" s="29">
        <v>80</v>
      </c>
      <c r="H47" s="30">
        <v>1139200</v>
      </c>
    </row>
    <row r="48" spans="1:8" ht="162" x14ac:dyDescent="0.25">
      <c r="A48" s="23">
        <v>34</v>
      </c>
      <c r="B48" s="33" t="s">
        <v>102</v>
      </c>
      <c r="C48" s="25" t="s">
        <v>103</v>
      </c>
      <c r="D48" s="32" t="s">
        <v>97</v>
      </c>
      <c r="E48" s="27"/>
      <c r="F48" s="28">
        <v>46900</v>
      </c>
      <c r="G48" s="29">
        <v>5</v>
      </c>
      <c r="H48" s="30">
        <v>234500</v>
      </c>
    </row>
    <row r="49" spans="1:8" ht="40.5" x14ac:dyDescent="0.25">
      <c r="A49" s="23">
        <v>38</v>
      </c>
      <c r="B49" s="33" t="s">
        <v>104</v>
      </c>
      <c r="C49" s="25" t="s">
        <v>105</v>
      </c>
      <c r="D49" s="32" t="s">
        <v>97</v>
      </c>
      <c r="E49" s="27"/>
      <c r="F49" s="28">
        <v>43880</v>
      </c>
      <c r="G49" s="29">
        <v>2</v>
      </c>
      <c r="H49" s="30">
        <v>87760</v>
      </c>
    </row>
    <row r="50" spans="1:8" ht="61.5" customHeight="1" x14ac:dyDescent="0.25">
      <c r="A50" s="23">
        <v>39</v>
      </c>
      <c r="B50" s="33" t="s">
        <v>106</v>
      </c>
      <c r="C50" s="25" t="s">
        <v>105</v>
      </c>
      <c r="D50" s="32" t="s">
        <v>97</v>
      </c>
      <c r="E50" s="27"/>
      <c r="F50" s="28">
        <v>49580</v>
      </c>
      <c r="G50" s="29">
        <v>2</v>
      </c>
      <c r="H50" s="30">
        <v>99160</v>
      </c>
    </row>
    <row r="51" spans="1:8" ht="249.75" customHeight="1" x14ac:dyDescent="0.25">
      <c r="A51" s="23">
        <v>406</v>
      </c>
      <c r="B51" s="24" t="s">
        <v>107</v>
      </c>
      <c r="C51" s="25" t="s">
        <v>108</v>
      </c>
      <c r="D51" s="26" t="s">
        <v>97</v>
      </c>
      <c r="E51" s="27"/>
      <c r="F51" s="28">
        <v>6050</v>
      </c>
      <c r="G51" s="29">
        <v>350</v>
      </c>
      <c r="H51" s="30">
        <v>2117500</v>
      </c>
    </row>
    <row r="52" spans="1:8" ht="40.5" x14ac:dyDescent="0.25">
      <c r="A52" s="23">
        <v>473</v>
      </c>
      <c r="B52" s="34" t="s">
        <v>109</v>
      </c>
      <c r="C52" s="25" t="s">
        <v>110</v>
      </c>
      <c r="D52" s="26" t="s">
        <v>111</v>
      </c>
      <c r="E52" s="27"/>
      <c r="F52" s="28">
        <v>2170</v>
      </c>
      <c r="G52" s="29">
        <v>1</v>
      </c>
      <c r="H52" s="30">
        <v>2170</v>
      </c>
    </row>
    <row r="53" spans="1:8" ht="40.5" x14ac:dyDescent="0.25">
      <c r="A53" s="23">
        <v>515</v>
      </c>
      <c r="B53" s="24" t="s">
        <v>112</v>
      </c>
      <c r="C53" s="24" t="s">
        <v>112</v>
      </c>
      <c r="D53" s="26" t="s">
        <v>97</v>
      </c>
      <c r="E53" s="27"/>
      <c r="F53" s="28">
        <v>1050</v>
      </c>
      <c r="G53" s="29">
        <v>100</v>
      </c>
      <c r="H53" s="30">
        <v>105000</v>
      </c>
    </row>
    <row r="54" spans="1:8" ht="20.25" x14ac:dyDescent="0.25">
      <c r="A54" s="23">
        <v>2488</v>
      </c>
      <c r="B54" s="24" t="s">
        <v>113</v>
      </c>
      <c r="C54" s="24" t="s">
        <v>114</v>
      </c>
      <c r="D54" s="26" t="s">
        <v>115</v>
      </c>
      <c r="E54" s="27"/>
      <c r="F54" s="28">
        <v>1200</v>
      </c>
      <c r="G54" s="29">
        <v>2</v>
      </c>
      <c r="H54" s="30">
        <v>2400</v>
      </c>
    </row>
    <row r="55" spans="1:8" ht="40.5" x14ac:dyDescent="0.25">
      <c r="A55" s="23">
        <v>2519</v>
      </c>
      <c r="B55" s="24" t="s">
        <v>116</v>
      </c>
      <c r="C55" s="25" t="s">
        <v>117</v>
      </c>
      <c r="D55" s="26" t="s">
        <v>111</v>
      </c>
      <c r="E55" s="27"/>
      <c r="F55" s="28">
        <v>6400</v>
      </c>
      <c r="G55" s="29">
        <v>1</v>
      </c>
      <c r="H55" s="30">
        <v>6400</v>
      </c>
    </row>
    <row r="56" spans="1:8" ht="81" x14ac:dyDescent="0.25">
      <c r="A56" s="23">
        <v>2523</v>
      </c>
      <c r="B56" s="24" t="s">
        <v>118</v>
      </c>
      <c r="C56" s="25" t="s">
        <v>118</v>
      </c>
      <c r="D56" s="26" t="s">
        <v>70</v>
      </c>
      <c r="E56" s="27"/>
      <c r="F56" s="28">
        <v>1720</v>
      </c>
      <c r="G56" s="29">
        <v>30</v>
      </c>
      <c r="H56" s="30">
        <v>51600</v>
      </c>
    </row>
    <row r="57" spans="1:8" ht="20.25" x14ac:dyDescent="0.25">
      <c r="A57" s="23">
        <v>2524</v>
      </c>
      <c r="B57" s="24" t="s">
        <v>119</v>
      </c>
      <c r="C57" s="25" t="s">
        <v>119</v>
      </c>
      <c r="D57" s="26" t="s">
        <v>120</v>
      </c>
      <c r="E57" s="27"/>
      <c r="F57" s="28">
        <v>2600</v>
      </c>
      <c r="G57" s="29">
        <v>0.5</v>
      </c>
      <c r="H57" s="30">
        <v>1300</v>
      </c>
    </row>
    <row r="58" spans="1:8" ht="40.5" x14ac:dyDescent="0.25">
      <c r="A58" s="23">
        <v>2563</v>
      </c>
      <c r="B58" s="24" t="s">
        <v>121</v>
      </c>
      <c r="C58" s="25" t="s">
        <v>121</v>
      </c>
      <c r="D58" s="26" t="s">
        <v>120</v>
      </c>
      <c r="E58" s="27"/>
      <c r="F58" s="28">
        <v>3200</v>
      </c>
      <c r="G58" s="29">
        <v>1</v>
      </c>
      <c r="H58" s="30">
        <v>3200</v>
      </c>
    </row>
    <row r="59" spans="1:8" ht="40.5" x14ac:dyDescent="0.25">
      <c r="A59" s="23">
        <v>2574</v>
      </c>
      <c r="B59" s="24" t="s">
        <v>122</v>
      </c>
      <c r="C59" s="25" t="s">
        <v>122</v>
      </c>
      <c r="D59" s="26" t="s">
        <v>120</v>
      </c>
      <c r="E59" s="27"/>
      <c r="F59" s="28">
        <v>3000</v>
      </c>
      <c r="G59" s="29">
        <v>0.5</v>
      </c>
      <c r="H59" s="30">
        <v>1500</v>
      </c>
    </row>
    <row r="60" spans="1:8" ht="40.5" x14ac:dyDescent="0.25">
      <c r="A60" s="23">
        <v>2581</v>
      </c>
      <c r="B60" s="24" t="s">
        <v>123</v>
      </c>
      <c r="C60" s="25" t="s">
        <v>123</v>
      </c>
      <c r="D60" s="26" t="s">
        <v>120</v>
      </c>
      <c r="E60" s="27"/>
      <c r="F60" s="28">
        <v>5200</v>
      </c>
      <c r="G60" s="29">
        <v>0.5</v>
      </c>
      <c r="H60" s="30">
        <v>2600</v>
      </c>
    </row>
    <row r="61" spans="1:8" ht="40.5" x14ac:dyDescent="0.25">
      <c r="A61" s="23">
        <v>2645</v>
      </c>
      <c r="B61" s="24" t="s">
        <v>124</v>
      </c>
      <c r="C61" s="24" t="s">
        <v>125</v>
      </c>
      <c r="D61" s="26" t="s">
        <v>126</v>
      </c>
      <c r="E61" s="27"/>
      <c r="F61" s="28">
        <v>1800</v>
      </c>
      <c r="G61" s="29">
        <v>4</v>
      </c>
      <c r="H61" s="30">
        <v>7200</v>
      </c>
    </row>
    <row r="62" spans="1:8" ht="40.5" x14ac:dyDescent="0.25">
      <c r="A62" s="23">
        <v>2666</v>
      </c>
      <c r="B62" s="24" t="s">
        <v>127</v>
      </c>
      <c r="C62" s="24" t="s">
        <v>128</v>
      </c>
      <c r="D62" s="26" t="s">
        <v>126</v>
      </c>
      <c r="E62" s="27"/>
      <c r="F62" s="28">
        <v>400</v>
      </c>
      <c r="G62" s="29">
        <v>30</v>
      </c>
      <c r="H62" s="30">
        <v>12000</v>
      </c>
    </row>
    <row r="63" spans="1:8" ht="40.5" x14ac:dyDescent="0.25">
      <c r="A63" s="23">
        <v>2719</v>
      </c>
      <c r="B63" s="24" t="s">
        <v>129</v>
      </c>
      <c r="C63" s="24" t="s">
        <v>130</v>
      </c>
      <c r="D63" s="26" t="s">
        <v>126</v>
      </c>
      <c r="E63" s="27"/>
      <c r="F63" s="28">
        <v>650</v>
      </c>
      <c r="G63" s="29">
        <v>2</v>
      </c>
      <c r="H63" s="30">
        <v>1300</v>
      </c>
    </row>
    <row r="64" spans="1:8" ht="20.25" x14ac:dyDescent="0.25">
      <c r="A64" s="23">
        <v>2722</v>
      </c>
      <c r="B64" s="24" t="s">
        <v>131</v>
      </c>
      <c r="C64" s="24" t="s">
        <v>131</v>
      </c>
      <c r="D64" s="32" t="s">
        <v>83</v>
      </c>
      <c r="E64" s="35"/>
      <c r="F64" s="36">
        <v>7238.6784000000007</v>
      </c>
      <c r="G64" s="29">
        <v>2</v>
      </c>
      <c r="H64" s="30">
        <v>14477.356800000001</v>
      </c>
    </row>
    <row r="65" spans="1:8" ht="20.25" x14ac:dyDescent="0.25">
      <c r="A65" s="23">
        <v>2753</v>
      </c>
      <c r="B65" s="24" t="s">
        <v>132</v>
      </c>
      <c r="C65" s="25" t="s">
        <v>133</v>
      </c>
      <c r="D65" s="26" t="s">
        <v>126</v>
      </c>
      <c r="E65" s="35"/>
      <c r="F65" s="36">
        <v>219.56399999999999</v>
      </c>
      <c r="G65" s="29">
        <v>5</v>
      </c>
      <c r="H65" s="30">
        <v>1097.82</v>
      </c>
    </row>
    <row r="66" spans="1:8" ht="20.25" x14ac:dyDescent="0.25">
      <c r="A66" s="23">
        <v>2807</v>
      </c>
      <c r="B66" s="24" t="s">
        <v>134</v>
      </c>
      <c r="C66" s="25" t="s">
        <v>135</v>
      </c>
      <c r="D66" s="26" t="s">
        <v>126</v>
      </c>
      <c r="E66" s="37"/>
      <c r="F66" s="38">
        <v>360</v>
      </c>
      <c r="G66" s="29">
        <v>4</v>
      </c>
      <c r="H66" s="30">
        <v>1440</v>
      </c>
    </row>
    <row r="67" spans="1:8" ht="20.25" x14ac:dyDescent="0.25">
      <c r="A67" s="23">
        <v>2823</v>
      </c>
      <c r="B67" s="24" t="s">
        <v>136</v>
      </c>
      <c r="C67" s="25" t="s">
        <v>136</v>
      </c>
      <c r="D67" s="26" t="s">
        <v>126</v>
      </c>
      <c r="E67" s="27"/>
      <c r="F67" s="28">
        <v>395</v>
      </c>
      <c r="G67" s="29">
        <v>10</v>
      </c>
      <c r="H67" s="30">
        <v>3950</v>
      </c>
    </row>
    <row r="68" spans="1:8" ht="40.5" x14ac:dyDescent="0.25">
      <c r="A68" s="23">
        <v>2974</v>
      </c>
      <c r="B68" s="39" t="s">
        <v>137</v>
      </c>
      <c r="C68" s="40" t="s">
        <v>138</v>
      </c>
      <c r="D68" s="26" t="s">
        <v>83</v>
      </c>
      <c r="E68" s="27"/>
      <c r="F68" s="28">
        <v>79200</v>
      </c>
      <c r="G68" s="29">
        <v>2</v>
      </c>
      <c r="H68" s="30">
        <v>158400</v>
      </c>
    </row>
    <row r="69" spans="1:8" ht="20.25" x14ac:dyDescent="0.3">
      <c r="A69" s="41"/>
      <c r="B69" s="42" t="s">
        <v>139</v>
      </c>
      <c r="C69" s="41"/>
      <c r="D69" s="41"/>
      <c r="E69" s="41"/>
      <c r="F69" s="43"/>
      <c r="G69" s="41"/>
      <c r="H69" s="44">
        <f>SUM(H7:H68)</f>
        <v>11243302.776800001</v>
      </c>
    </row>
    <row r="70" spans="1:8" ht="20.25" x14ac:dyDescent="0.3">
      <c r="A70" s="45"/>
      <c r="B70" s="46"/>
      <c r="C70" s="45"/>
      <c r="D70" s="45"/>
      <c r="E70" s="45"/>
      <c r="F70" s="47"/>
      <c r="G70" s="45"/>
      <c r="H70" s="48"/>
    </row>
    <row r="71" spans="1:8" ht="20.25" x14ac:dyDescent="0.3">
      <c r="A71" s="49"/>
      <c r="B71" s="49"/>
      <c r="C71" s="49"/>
      <c r="D71" s="49"/>
      <c r="E71" s="49"/>
      <c r="F71" s="49"/>
      <c r="G71" s="49"/>
      <c r="H71" s="49"/>
    </row>
    <row r="72" spans="1:8" ht="20.25" x14ac:dyDescent="0.3">
      <c r="A72" s="49"/>
      <c r="B72" s="50" t="s">
        <v>140</v>
      </c>
      <c r="C72" s="50"/>
      <c r="D72" s="49"/>
      <c r="E72" s="49"/>
      <c r="F72" s="49"/>
      <c r="G72" s="49"/>
      <c r="H72" s="49"/>
    </row>
    <row r="73" spans="1:8" ht="20.25" x14ac:dyDescent="0.3">
      <c r="A73" s="49"/>
      <c r="B73" s="50"/>
      <c r="C73" s="50"/>
      <c r="D73" s="49"/>
      <c r="E73" s="49"/>
      <c r="F73" s="49"/>
      <c r="G73" s="49"/>
      <c r="H73" s="49"/>
    </row>
    <row r="74" spans="1:8" ht="21" x14ac:dyDescent="0.35">
      <c r="A74" s="51"/>
      <c r="B74" s="51"/>
      <c r="C74" s="51"/>
      <c r="D74" s="51"/>
      <c r="E74" s="51"/>
      <c r="F74" s="51"/>
      <c r="G74" s="51"/>
      <c r="H74" s="51"/>
    </row>
    <row r="75" spans="1:8" ht="21" x14ac:dyDescent="0.35">
      <c r="A75" s="52" t="s">
        <v>145</v>
      </c>
      <c r="B75" s="51"/>
      <c r="C75" s="51"/>
      <c r="D75" s="51"/>
      <c r="E75" s="51"/>
      <c r="F75" s="51"/>
      <c r="G75" s="51"/>
      <c r="H75" s="51"/>
    </row>
    <row r="76" spans="1:8" ht="21" x14ac:dyDescent="0.35">
      <c r="A76" s="52" t="s">
        <v>147</v>
      </c>
      <c r="B76" s="51"/>
      <c r="C76" s="51"/>
      <c r="D76" s="51"/>
      <c r="E76" s="51"/>
      <c r="F76" s="51"/>
      <c r="G76" s="51"/>
      <c r="H76" s="51"/>
    </row>
    <row r="77" spans="1:8" ht="21" x14ac:dyDescent="0.35">
      <c r="A77" s="52" t="s">
        <v>148</v>
      </c>
      <c r="B77" s="51"/>
      <c r="C77" s="51"/>
      <c r="D77" s="51"/>
      <c r="E77" s="51"/>
      <c r="F77" s="51"/>
      <c r="G77" s="51"/>
      <c r="H77" s="51"/>
    </row>
    <row r="78" spans="1:8" ht="21" x14ac:dyDescent="0.35">
      <c r="A78" s="52" t="s">
        <v>149</v>
      </c>
      <c r="B78" s="51"/>
      <c r="C78" s="51"/>
      <c r="D78" s="51"/>
      <c r="E78" s="51"/>
      <c r="F78" s="51"/>
      <c r="G78" s="51"/>
      <c r="H78" s="51"/>
    </row>
    <row r="79" spans="1:8" ht="45" customHeight="1" x14ac:dyDescent="0.25">
      <c r="A79" s="56" t="s">
        <v>146</v>
      </c>
      <c r="B79" s="57"/>
      <c r="C79" s="57"/>
      <c r="D79" s="57"/>
      <c r="E79" s="57"/>
      <c r="F79" s="57"/>
      <c r="G79" s="57"/>
      <c r="H79" s="57"/>
    </row>
    <row r="80" spans="1:8" ht="126.75" customHeight="1" x14ac:dyDescent="0.35">
      <c r="A80" s="54" t="s">
        <v>143</v>
      </c>
      <c r="B80" s="55"/>
      <c r="C80" s="55"/>
      <c r="D80" s="55"/>
      <c r="E80" s="55"/>
      <c r="F80" s="55"/>
      <c r="G80" s="55"/>
      <c r="H80" s="55"/>
    </row>
    <row r="81" spans="1:8" ht="71.25" customHeight="1" x14ac:dyDescent="0.35">
      <c r="A81" s="54" t="s">
        <v>144</v>
      </c>
      <c r="B81" s="55"/>
      <c r="C81" s="55"/>
      <c r="D81" s="55"/>
      <c r="E81" s="55"/>
      <c r="F81" s="55"/>
      <c r="G81" s="55"/>
      <c r="H81" s="55"/>
    </row>
  </sheetData>
  <mergeCells count="11">
    <mergeCell ref="A2:H2"/>
    <mergeCell ref="A3:H3"/>
    <mergeCell ref="A80:H80"/>
    <mergeCell ref="A81:H81"/>
    <mergeCell ref="A79:H79"/>
    <mergeCell ref="E5:E6"/>
    <mergeCell ref="F5:H5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rowBreaks count="1" manualBreakCount="1">
    <brk id="4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2021-04-06T09:59:38Z</cp:lastPrinted>
  <dcterms:created xsi:type="dcterms:W3CDTF">2021-01-20T03:01:40Z</dcterms:created>
  <dcterms:modified xsi:type="dcterms:W3CDTF">2021-04-06T11:20:56Z</dcterms:modified>
</cp:coreProperties>
</file>